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85" yWindow="90" windowWidth="15480" windowHeight="8775" tabRatio="818" activeTab="7"/>
  </bookViews>
  <sheets>
    <sheet name="EoC Exercise 1 Template" sheetId="73" r:id="rId1"/>
    <sheet name="EoC Exercise 2 Template" sheetId="74" r:id="rId2"/>
    <sheet name="EoC Exercise 7 Template" sheetId="75" r:id="rId3"/>
    <sheet name="EoC Exercise 9 Template" sheetId="76" r:id="rId4"/>
    <sheet name="EoC Exercise 11 Template" sheetId="77" r:id="rId5"/>
    <sheet name="EoC Exercise 13 Template" sheetId="78" r:id="rId6"/>
    <sheet name="EoC Exercise 16 Template" sheetId="79" r:id="rId7"/>
    <sheet name="EoC Exercise 18 Template" sheetId="80" r:id="rId8"/>
  </sheets>
  <functionGroups builtInGroupCount="17"/>
  <calcPr calcId="144525"/>
</workbook>
</file>

<file path=xl/calcChain.xml><?xml version="1.0" encoding="utf-8"?>
<calcChain xmlns="http://schemas.openxmlformats.org/spreadsheetml/2006/main">
  <c r="B12" i="80" l="1"/>
  <c r="B11" i="79"/>
  <c r="C8" i="79"/>
  <c r="C9" i="79" s="1"/>
  <c r="C10" i="79" s="1"/>
  <c r="C11" i="79" s="1"/>
  <c r="B8" i="79"/>
  <c r="A6" i="75"/>
  <c r="A7" i="75" s="1"/>
  <c r="A8" i="75" s="1"/>
  <c r="A9" i="75" s="1"/>
  <c r="A10" i="75" s="1"/>
  <c r="C12" i="80"/>
</calcChain>
</file>

<file path=xl/sharedStrings.xml><?xml version="1.0" encoding="utf-8"?>
<sst xmlns="http://schemas.openxmlformats.org/spreadsheetml/2006/main" count="67" uniqueCount="55">
  <si>
    <t>Project</t>
  </si>
  <si>
    <t>A</t>
  </si>
  <si>
    <t>B</t>
  </si>
  <si>
    <t>NPV</t>
  </si>
  <si>
    <t>IRR</t>
  </si>
  <si>
    <t>Year</t>
  </si>
  <si>
    <t>Discount rate, r</t>
  </si>
  <si>
    <t>Discount rate</t>
  </si>
  <si>
    <t>Project A</t>
  </si>
  <si>
    <t>Project B</t>
  </si>
  <si>
    <t>Cash flow</t>
  </si>
  <si>
    <t>Time</t>
  </si>
  <si>
    <t>[Note: Cash-flows start one year from today]</t>
  </si>
  <si>
    <t>NPV, r=6%</t>
  </si>
  <si>
    <t>NPV, r=4%</t>
  </si>
  <si>
    <t>PV of future cash flows</t>
  </si>
  <si>
    <t>NPV of project</t>
  </si>
  <si>
    <t>IRR of project</t>
  </si>
  <si>
    <t>Undertake?</t>
  </si>
  <si>
    <t>Section a.</t>
  </si>
  <si>
    <t xml:space="preserve">NPV </t>
  </si>
  <si>
    <t>IRR(1)</t>
  </si>
  <si>
    <t>IRR(2)</t>
  </si>
  <si>
    <t>Cost of capital, r</t>
  </si>
  <si>
    <t>Accept/reject?</t>
  </si>
  <si>
    <t>Part d:  to decide on a range of cost of capital to accept/reject, make a table of NPV for different r</t>
  </si>
  <si>
    <t>Investment</t>
  </si>
  <si>
    <t>Annual perpetual cash flow</t>
  </si>
  <si>
    <t>LEASE VERSUS PURCHASE WITH RESIDUAL VALUE</t>
  </si>
  <si>
    <t>Asset cost</t>
  </si>
  <si>
    <t>Annual lease payment</t>
  </si>
  <si>
    <t>Residual value, year 3</t>
  </si>
  <si>
    <t>&lt;-- Value of asset at end year 3</t>
  </si>
  <si>
    <t>Bank rate</t>
  </si>
  <si>
    <t>Purchase 
cash flow</t>
  </si>
  <si>
    <t>Lease
cash flow</t>
  </si>
  <si>
    <t>AUTO LEASE VERSUS PURCHASE</t>
  </si>
  <si>
    <t>MSRP</t>
  </si>
  <si>
    <t>&lt;-- Manufacturer's suggested retail price</t>
  </si>
  <si>
    <t>Capitalized cost</t>
  </si>
  <si>
    <t>&lt;-- Negotiated price, the actual price you pay for the car</t>
  </si>
  <si>
    <t>Destination charge</t>
  </si>
  <si>
    <t>&lt;-- Paid both by the lessee and the buyer</t>
  </si>
  <si>
    <t>Acquisition fee</t>
  </si>
  <si>
    <t>&lt;-- Paid only by the lessee</t>
  </si>
  <si>
    <t>Security deposit</t>
  </si>
  <si>
    <t>&lt;-- refunded at end of lease</t>
  </si>
  <si>
    <t>Payment due at signing</t>
  </si>
  <si>
    <t>Monthly payment</t>
  </si>
  <si>
    <t>&lt;-- Dealer's lease offer</t>
  </si>
  <si>
    <t>Residual value after 2 years as % of MSRP</t>
  </si>
  <si>
    <t>Lease residual value after 2 years</t>
  </si>
  <si>
    <t>Your estimated residual value</t>
  </si>
  <si>
    <t>&lt;-- Your guess</t>
  </si>
  <si>
    <t>Bank loan cost (annual)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</si>
</sst>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7" formatCode="0.0%"/>
    <numFmt numFmtId="168" formatCode="[$$-409]#,##0.00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Calibri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0">
    <xf numFmtId="0" fontId="0" fillId="0" borderId="0"/>
    <xf numFmtId="0" fontId="4" fillId="0" borderId="0"/>
    <xf numFmtId="44" fontId="5" fillId="0" borderId="0" applyFont="0" applyFill="0" applyBorder="0" applyAlignment="0" applyProtection="0"/>
    <xf numFmtId="0" fontId="6" fillId="4" borderId="0" applyNumberFormat="0" applyBorder="0" applyAlignment="0" applyProtection="0"/>
    <xf numFmtId="0" fontId="7" fillId="2" borderId="1" applyNumberFormat="0" applyAlignment="0" applyProtection="0"/>
    <xf numFmtId="0" fontId="8" fillId="3" borderId="1" applyNumberFormat="0" applyAlignment="0" applyProtection="0"/>
    <xf numFmtId="0" fontId="1" fillId="0" borderId="0"/>
    <xf numFmtId="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/>
    <xf numFmtId="4" fontId="0" fillId="0" borderId="0" xfId="0" applyNumberFormat="1"/>
    <xf numFmtId="0" fontId="0" fillId="5" borderId="0" xfId="0" applyFill="1"/>
    <xf numFmtId="4" fontId="0" fillId="5" borderId="0" xfId="0" applyNumberFormat="1" applyFill="1"/>
    <xf numFmtId="3" fontId="0" fillId="0" borderId="0" xfId="0" applyNumberFormat="1"/>
    <xf numFmtId="0" fontId="1" fillId="0" borderId="0" xfId="6"/>
    <xf numFmtId="10" fontId="1" fillId="0" borderId="0" xfId="6" applyNumberFormat="1"/>
    <xf numFmtId="9" fontId="1" fillId="0" borderId="0" xfId="6" applyNumberFormat="1"/>
    <xf numFmtId="0" fontId="2" fillId="0" borderId="0" xfId="6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0" fontId="0" fillId="0" borderId="0" xfId="0" applyNumberFormat="1"/>
    <xf numFmtId="0" fontId="9" fillId="0" borderId="0" xfId="0" applyFont="1"/>
    <xf numFmtId="167" fontId="0" fillId="5" borderId="0" xfId="0" applyNumberFormat="1" applyFill="1"/>
    <xf numFmtId="0" fontId="1" fillId="0" borderId="0" xfId="9" applyAlignment="1">
      <alignment horizontal="center"/>
    </xf>
    <xf numFmtId="0" fontId="1" fillId="0" borderId="0" xfId="9"/>
    <xf numFmtId="168" fontId="1" fillId="0" borderId="0" xfId="6" applyNumberFormat="1"/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3" fontId="11" fillId="0" borderId="0" xfId="0" applyNumberFormat="1" applyFont="1" applyBorder="1" applyAlignment="1">
      <alignment horizontal="right" vertical="center"/>
    </xf>
    <xf numFmtId="4" fontId="11" fillId="0" borderId="0" xfId="0" applyNumberFormat="1" applyFont="1" applyBorder="1" applyAlignment="1">
      <alignment horizontal="right" vertical="center"/>
    </xf>
    <xf numFmtId="3" fontId="11" fillId="0" borderId="0" xfId="0" applyNumberFormat="1" applyFont="1" applyBorder="1" applyAlignment="1">
      <alignment horizontal="left" vertical="center"/>
    </xf>
    <xf numFmtId="10" fontId="11" fillId="0" borderId="0" xfId="0" applyNumberFormat="1" applyFont="1" applyBorder="1" applyAlignment="1">
      <alignment horizontal="right" vertical="center"/>
    </xf>
    <xf numFmtId="9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4" fillId="0" borderId="0" xfId="1"/>
    <xf numFmtId="3" fontId="4" fillId="0" borderId="0" xfId="1" applyNumberFormat="1"/>
    <xf numFmtId="9" fontId="4" fillId="0" borderId="0" xfId="1" applyNumberFormat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wrapText="1"/>
    </xf>
    <xf numFmtId="0" fontId="4" fillId="0" borderId="0" xfId="1" applyAlignment="1">
      <alignment horizontal="center"/>
    </xf>
    <xf numFmtId="4" fontId="4" fillId="0" borderId="0" xfId="1" applyNumberFormat="1"/>
    <xf numFmtId="9" fontId="1" fillId="0" borderId="0" xfId="8"/>
    <xf numFmtId="0" fontId="1" fillId="0" borderId="0" xfId="1" applyFont="1"/>
    <xf numFmtId="0" fontId="3" fillId="0" borderId="0" xfId="1" applyFont="1" applyAlignment="1">
      <alignment horizontal="center"/>
    </xf>
  </cellXfs>
  <cellStyles count="10">
    <cellStyle name="20% - Accent3 2" xfId="3"/>
    <cellStyle name="Calculation 2" xfId="5"/>
    <cellStyle name="Comma 2" xfId="7"/>
    <cellStyle name="Currency 2" xfId="2"/>
    <cellStyle name="Input 2" xfId="4"/>
    <cellStyle name="Normal" xfId="0" builtinId="0"/>
    <cellStyle name="Normal 2" xfId="1"/>
    <cellStyle name="Normal 3" xfId="6"/>
    <cellStyle name="Normal 3 2" xfId="9"/>
    <cellStyle name="Percent 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F28" sqref="F28"/>
    </sheetView>
  </sheetViews>
  <sheetFormatPr defaultRowHeight="12.75" x14ac:dyDescent="0.2"/>
  <cols>
    <col min="1" max="1" width="14" bestFit="1" customWidth="1"/>
  </cols>
  <sheetData>
    <row r="1" spans="1:7" ht="15" x14ac:dyDescent="0.25">
      <c r="A1" s="13" t="s">
        <v>11</v>
      </c>
      <c r="B1" s="14">
        <v>1</v>
      </c>
      <c r="C1" s="14">
        <v>2</v>
      </c>
      <c r="D1" s="14">
        <v>3</v>
      </c>
      <c r="E1" s="14">
        <v>4</v>
      </c>
      <c r="F1" s="14">
        <v>5</v>
      </c>
      <c r="G1" s="14">
        <v>6</v>
      </c>
    </row>
    <row r="2" spans="1:7" ht="15" x14ac:dyDescent="0.25">
      <c r="A2" s="13" t="s">
        <v>10</v>
      </c>
      <c r="B2">
        <v>-1000</v>
      </c>
      <c r="C2">
        <v>100</v>
      </c>
      <c r="D2">
        <v>200</v>
      </c>
      <c r="E2">
        <v>300</v>
      </c>
      <c r="F2">
        <v>300</v>
      </c>
      <c r="G2">
        <v>300</v>
      </c>
    </row>
    <row r="4" spans="1:7" x14ac:dyDescent="0.2">
      <c r="A4" t="s">
        <v>12</v>
      </c>
    </row>
    <row r="5" spans="1:7" x14ac:dyDescent="0.2">
      <c r="A5" t="s">
        <v>13</v>
      </c>
      <c r="B5" s="5"/>
    </row>
    <row r="6" spans="1:7" x14ac:dyDescent="0.2">
      <c r="A6" t="s">
        <v>14</v>
      </c>
      <c r="B6" s="15"/>
    </row>
    <row r="7" spans="1:7" x14ac:dyDescent="0.2">
      <c r="A7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43" sqref="K43"/>
    </sheetView>
  </sheetViews>
  <sheetFormatPr defaultRowHeight="12.75" x14ac:dyDescent="0.2"/>
  <cols>
    <col min="1" max="1" width="20" bestFit="1" customWidth="1"/>
    <col min="2" max="9" width="7.5703125" customWidth="1"/>
  </cols>
  <sheetData>
    <row r="1" spans="1:9" x14ac:dyDescent="0.2">
      <c r="A1" t="s">
        <v>6</v>
      </c>
      <c r="B1" s="4">
        <v>0.25</v>
      </c>
    </row>
    <row r="3" spans="1:9" s="16" customFormat="1" ht="15" x14ac:dyDescent="0.25">
      <c r="A3" s="13" t="s">
        <v>5</v>
      </c>
      <c r="B3" s="14">
        <v>0</v>
      </c>
      <c r="C3" s="14">
        <v>1</v>
      </c>
      <c r="D3" s="14">
        <v>2</v>
      </c>
      <c r="E3" s="14">
        <v>3</v>
      </c>
      <c r="F3" s="14">
        <v>4</v>
      </c>
      <c r="G3" s="14">
        <v>5</v>
      </c>
      <c r="H3" s="14">
        <v>6</v>
      </c>
      <c r="I3" s="14">
        <v>7</v>
      </c>
    </row>
    <row r="4" spans="1:9" x14ac:dyDescent="0.2">
      <c r="A4" s="3" t="s">
        <v>10</v>
      </c>
      <c r="B4" s="8">
        <v>-1000</v>
      </c>
      <c r="C4">
        <v>100</v>
      </c>
      <c r="D4">
        <v>200</v>
      </c>
      <c r="E4">
        <v>300</v>
      </c>
      <c r="F4">
        <v>400</v>
      </c>
      <c r="G4">
        <v>500</v>
      </c>
      <c r="H4">
        <v>600</v>
      </c>
      <c r="I4">
        <v>700</v>
      </c>
    </row>
    <row r="6" spans="1:9" x14ac:dyDescent="0.2">
      <c r="A6" t="s">
        <v>15</v>
      </c>
      <c r="B6" s="7"/>
    </row>
    <row r="7" spans="1:9" x14ac:dyDescent="0.2">
      <c r="A7" t="s">
        <v>16</v>
      </c>
      <c r="B7" s="7"/>
    </row>
    <row r="8" spans="1:9" x14ac:dyDescent="0.2">
      <c r="A8" t="s">
        <v>17</v>
      </c>
      <c r="B8" s="17"/>
    </row>
    <row r="9" spans="1:9" x14ac:dyDescent="0.2">
      <c r="A9" t="s">
        <v>18</v>
      </c>
      <c r="B9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J27" sqref="J27"/>
    </sheetView>
  </sheetViews>
  <sheetFormatPr defaultColWidth="8.7109375" defaultRowHeight="12.75" x14ac:dyDescent="0.2"/>
  <cols>
    <col min="1" max="1" width="18" style="9" customWidth="1"/>
    <col min="2" max="2" width="12.140625" style="9" customWidth="1"/>
    <col min="3" max="3" width="12" style="9" customWidth="1"/>
    <col min="4" max="4" width="11.7109375" style="9" customWidth="1"/>
    <col min="5" max="5" width="16.7109375" style="9" bestFit="1" customWidth="1"/>
    <col min="6" max="16384" width="8.7109375" style="9"/>
  </cols>
  <sheetData>
    <row r="1" spans="1:3" x14ac:dyDescent="0.2">
      <c r="A1" s="12" t="s">
        <v>19</v>
      </c>
    </row>
    <row r="2" spans="1:3" x14ac:dyDescent="0.2">
      <c r="A2" s="9" t="s">
        <v>7</v>
      </c>
      <c r="B2" s="11">
        <v>0.12</v>
      </c>
    </row>
    <row r="4" spans="1:3" x14ac:dyDescent="0.2">
      <c r="A4" s="12" t="s">
        <v>5</v>
      </c>
      <c r="B4" s="12" t="s">
        <v>8</v>
      </c>
      <c r="C4" s="12" t="s">
        <v>9</v>
      </c>
    </row>
    <row r="5" spans="1:3" x14ac:dyDescent="0.2">
      <c r="A5" s="18">
        <v>0</v>
      </c>
      <c r="B5" s="19">
        <v>-500</v>
      </c>
      <c r="C5" s="19">
        <v>-500</v>
      </c>
    </row>
    <row r="6" spans="1:3" x14ac:dyDescent="0.2">
      <c r="A6" s="18">
        <f>A5+1</f>
        <v>1</v>
      </c>
      <c r="B6" s="19">
        <v>180</v>
      </c>
      <c r="C6" s="19">
        <v>200</v>
      </c>
    </row>
    <row r="7" spans="1:3" x14ac:dyDescent="0.2">
      <c r="A7" s="18">
        <f>A6+1</f>
        <v>2</v>
      </c>
      <c r="B7" s="19">
        <v>175</v>
      </c>
      <c r="C7" s="19">
        <v>250</v>
      </c>
    </row>
    <row r="8" spans="1:3" x14ac:dyDescent="0.2">
      <c r="A8" s="18">
        <f>A7+1</f>
        <v>3</v>
      </c>
      <c r="B8" s="19">
        <v>160</v>
      </c>
      <c r="C8" s="19">
        <v>170</v>
      </c>
    </row>
    <row r="9" spans="1:3" x14ac:dyDescent="0.2">
      <c r="A9" s="18">
        <f>A8+1</f>
        <v>4</v>
      </c>
      <c r="B9" s="19">
        <v>100</v>
      </c>
      <c r="C9" s="19">
        <v>25</v>
      </c>
    </row>
    <row r="10" spans="1:3" x14ac:dyDescent="0.2">
      <c r="A10" s="18">
        <f>A9+1</f>
        <v>5</v>
      </c>
      <c r="B10" s="19">
        <v>100</v>
      </c>
      <c r="C10" s="19">
        <v>30</v>
      </c>
    </row>
    <row r="13" spans="1:3" x14ac:dyDescent="0.2">
      <c r="A13" s="9" t="s">
        <v>20</v>
      </c>
      <c r="B13" s="20"/>
      <c r="C13" s="20"/>
    </row>
    <row r="14" spans="1:3" x14ac:dyDescent="0.2">
      <c r="A14" s="9" t="s">
        <v>4</v>
      </c>
      <c r="B14" s="10"/>
      <c r="C14" s="10"/>
    </row>
    <row r="16" spans="1:3" x14ac:dyDescent="0.2">
      <c r="B16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K38" sqref="K38"/>
    </sheetView>
  </sheetViews>
  <sheetFormatPr defaultRowHeight="12.75" x14ac:dyDescent="0.2"/>
  <cols>
    <col min="1" max="1" width="13.7109375" bestFit="1" customWidth="1"/>
  </cols>
  <sheetData>
    <row r="1" spans="1:5" x14ac:dyDescent="0.2">
      <c r="A1" t="s">
        <v>6</v>
      </c>
      <c r="B1" s="4">
        <v>0.1</v>
      </c>
    </row>
    <row r="3" spans="1:5" ht="15" x14ac:dyDescent="0.2">
      <c r="A3" t="s">
        <v>5</v>
      </c>
      <c r="B3" s="21">
        <v>0</v>
      </c>
      <c r="C3" s="21">
        <v>1</v>
      </c>
      <c r="D3" s="21">
        <v>2</v>
      </c>
      <c r="E3" s="21">
        <v>3</v>
      </c>
    </row>
    <row r="4" spans="1:5" ht="15" x14ac:dyDescent="0.2">
      <c r="A4" t="s">
        <v>10</v>
      </c>
      <c r="B4" s="22">
        <v>-150</v>
      </c>
      <c r="C4" s="23">
        <v>1000</v>
      </c>
      <c r="D4" s="23">
        <v>-1000</v>
      </c>
      <c r="E4" s="22">
        <v>100</v>
      </c>
    </row>
    <row r="5" spans="1:5" ht="15" x14ac:dyDescent="0.2">
      <c r="B5" s="22"/>
      <c r="C5" s="23"/>
      <c r="D5" s="23"/>
      <c r="E5" s="22"/>
    </row>
    <row r="6" spans="1:5" ht="15" x14ac:dyDescent="0.2">
      <c r="A6" t="s">
        <v>3</v>
      </c>
      <c r="B6" s="24"/>
      <c r="C6" s="25"/>
      <c r="D6" s="23"/>
      <c r="E6" s="22"/>
    </row>
    <row r="7" spans="1:5" ht="15" x14ac:dyDescent="0.2">
      <c r="A7" t="s">
        <v>21</v>
      </c>
      <c r="B7" s="26"/>
      <c r="C7" s="25"/>
      <c r="D7" s="23"/>
      <c r="E7" s="22"/>
    </row>
    <row r="8" spans="1:5" ht="15" x14ac:dyDescent="0.2">
      <c r="A8" t="s">
        <v>22</v>
      </c>
      <c r="B8" s="26"/>
      <c r="C8" s="25"/>
      <c r="D8" s="23"/>
      <c r="E8" s="2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B12" sqref="B12"/>
    </sheetView>
  </sheetViews>
  <sheetFormatPr defaultRowHeight="12.75" x14ac:dyDescent="0.2"/>
  <cols>
    <col min="1" max="1" width="15.85546875" customWidth="1"/>
    <col min="2" max="2" width="14.42578125" customWidth="1"/>
    <col min="3" max="3" width="12.5703125" customWidth="1"/>
    <col min="4" max="5" width="10.7109375" customWidth="1"/>
    <col min="6" max="6" width="11.140625" customWidth="1"/>
    <col min="7" max="8" width="9.85546875" customWidth="1"/>
  </cols>
  <sheetData>
    <row r="1" spans="1:8" s="16" customFormat="1" ht="15" x14ac:dyDescent="0.25">
      <c r="A1" s="16" t="s">
        <v>5</v>
      </c>
      <c r="B1" s="21">
        <v>0</v>
      </c>
      <c r="C1" s="21">
        <v>1</v>
      </c>
      <c r="D1" s="21">
        <v>2</v>
      </c>
      <c r="E1" s="21">
        <v>3</v>
      </c>
      <c r="F1" s="14">
        <v>4</v>
      </c>
      <c r="G1" s="14">
        <v>5</v>
      </c>
      <c r="H1" s="14">
        <v>6</v>
      </c>
    </row>
    <row r="2" spans="1:8" ht="15" x14ac:dyDescent="0.2">
      <c r="A2" t="s">
        <v>10</v>
      </c>
      <c r="B2" s="23">
        <v>-750000</v>
      </c>
      <c r="C2" s="23">
        <v>500000</v>
      </c>
      <c r="D2" s="23">
        <v>500000</v>
      </c>
      <c r="E2" s="23">
        <v>500000</v>
      </c>
      <c r="F2" s="8">
        <v>500000</v>
      </c>
      <c r="G2" s="8">
        <v>500000</v>
      </c>
      <c r="H2" s="8">
        <v>-2000000</v>
      </c>
    </row>
    <row r="3" spans="1:8" ht="15" x14ac:dyDescent="0.2">
      <c r="B3" s="22"/>
      <c r="C3" s="23"/>
      <c r="D3" s="23"/>
      <c r="E3" s="22"/>
    </row>
    <row r="4" spans="1:8" ht="15" x14ac:dyDescent="0.25">
      <c r="A4" s="13" t="s">
        <v>23</v>
      </c>
      <c r="B4" s="27">
        <v>0.05</v>
      </c>
      <c r="C4" s="27">
        <v>0.1</v>
      </c>
      <c r="D4" s="27">
        <v>0.45</v>
      </c>
    </row>
    <row r="5" spans="1:8" x14ac:dyDescent="0.2">
      <c r="A5" t="s">
        <v>3</v>
      </c>
      <c r="B5" s="8"/>
      <c r="C5" s="8"/>
      <c r="D5" s="8"/>
    </row>
    <row r="6" spans="1:8" x14ac:dyDescent="0.2">
      <c r="A6" t="s">
        <v>24</v>
      </c>
      <c r="B6" s="1"/>
      <c r="C6" s="1"/>
      <c r="D6" s="1"/>
    </row>
    <row r="8" spans="1:8" ht="15" x14ac:dyDescent="0.25">
      <c r="A8" s="16" t="s">
        <v>25</v>
      </c>
    </row>
    <row r="10" spans="1:8" x14ac:dyDescent="0.2">
      <c r="A10" t="s">
        <v>23</v>
      </c>
      <c r="B10" t="s">
        <v>3</v>
      </c>
    </row>
    <row r="11" spans="1:8" x14ac:dyDescent="0.2">
      <c r="A11" s="2">
        <v>0</v>
      </c>
      <c r="B11" s="8"/>
    </row>
    <row r="12" spans="1:8" x14ac:dyDescent="0.2">
      <c r="A12" s="2">
        <v>0.02</v>
      </c>
      <c r="B12" s="8"/>
    </row>
    <row r="13" spans="1:8" x14ac:dyDescent="0.2">
      <c r="A13" s="2">
        <v>0.04</v>
      </c>
      <c r="B13" s="8"/>
    </row>
    <row r="14" spans="1:8" x14ac:dyDescent="0.2">
      <c r="A14" s="2">
        <v>0.06</v>
      </c>
      <c r="B14" s="8"/>
    </row>
    <row r="15" spans="1:8" x14ac:dyDescent="0.2">
      <c r="A15" s="2">
        <v>0.08</v>
      </c>
      <c r="B15" s="8"/>
    </row>
    <row r="16" spans="1:8" x14ac:dyDescent="0.2">
      <c r="A16" s="2">
        <v>0.1</v>
      </c>
      <c r="B16" s="8"/>
    </row>
    <row r="17" spans="1:2" x14ac:dyDescent="0.2">
      <c r="A17" s="2">
        <v>0.12</v>
      </c>
      <c r="B17" s="8"/>
    </row>
    <row r="18" spans="1:2" x14ac:dyDescent="0.2">
      <c r="A18" s="2">
        <v>0.14000000000000001</v>
      </c>
      <c r="B18" s="8"/>
    </row>
    <row r="19" spans="1:2" x14ac:dyDescent="0.2">
      <c r="A19" s="2">
        <v>0.16</v>
      </c>
      <c r="B19" s="8"/>
    </row>
    <row r="20" spans="1:2" x14ac:dyDescent="0.2">
      <c r="A20" s="2">
        <v>0.18</v>
      </c>
      <c r="B20" s="8"/>
    </row>
    <row r="21" spans="1:2" x14ac:dyDescent="0.2">
      <c r="A21" s="2">
        <v>0.2</v>
      </c>
      <c r="B21" s="8"/>
    </row>
    <row r="22" spans="1:2" x14ac:dyDescent="0.2">
      <c r="A22" s="2">
        <v>0.22</v>
      </c>
      <c r="B22" s="8"/>
    </row>
    <row r="23" spans="1:2" x14ac:dyDescent="0.2">
      <c r="A23" s="2">
        <v>0.24</v>
      </c>
      <c r="B23" s="8"/>
    </row>
    <row r="24" spans="1:2" x14ac:dyDescent="0.2">
      <c r="A24" s="2">
        <v>0.26</v>
      </c>
      <c r="B24" s="8"/>
    </row>
    <row r="25" spans="1:2" x14ac:dyDescent="0.2">
      <c r="A25" s="2">
        <v>0.3</v>
      </c>
      <c r="B25" s="8"/>
    </row>
    <row r="26" spans="1:2" x14ac:dyDescent="0.2">
      <c r="A26" s="2">
        <v>0.34</v>
      </c>
      <c r="B26" s="8"/>
    </row>
    <row r="27" spans="1:2" x14ac:dyDescent="0.2">
      <c r="A27" s="2">
        <v>0.38</v>
      </c>
      <c r="B27" s="8"/>
    </row>
    <row r="28" spans="1:2" x14ac:dyDescent="0.2">
      <c r="A28" s="2">
        <v>0.42</v>
      </c>
      <c r="B28" s="8"/>
    </row>
    <row r="29" spans="1:2" x14ac:dyDescent="0.2">
      <c r="A29" s="2">
        <v>0.46</v>
      </c>
      <c r="B29" s="8"/>
    </row>
    <row r="30" spans="1:2" x14ac:dyDescent="0.2">
      <c r="A30" s="2">
        <v>0.5</v>
      </c>
      <c r="B30" s="8"/>
    </row>
    <row r="31" spans="1:2" x14ac:dyDescent="0.2">
      <c r="A31" s="2">
        <v>0.54</v>
      </c>
      <c r="B31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F9" sqref="F9"/>
    </sheetView>
  </sheetViews>
  <sheetFormatPr defaultRowHeight="12.75" x14ac:dyDescent="0.2"/>
  <cols>
    <col min="1" max="1" width="13.42578125" customWidth="1"/>
    <col min="2" max="2" width="18.28515625" customWidth="1"/>
    <col min="3" max="3" width="16.5703125" customWidth="1"/>
  </cols>
  <sheetData>
    <row r="1" spans="1:3" ht="30" x14ac:dyDescent="0.25">
      <c r="A1" s="28" t="s">
        <v>0</v>
      </c>
      <c r="B1" s="29" t="s">
        <v>26</v>
      </c>
      <c r="C1" s="29" t="s">
        <v>27</v>
      </c>
    </row>
    <row r="2" spans="1:3" ht="15" x14ac:dyDescent="0.2">
      <c r="A2" t="s">
        <v>1</v>
      </c>
      <c r="B2" s="23">
        <v>-1000</v>
      </c>
      <c r="C2" s="23">
        <v>100</v>
      </c>
    </row>
    <row r="3" spans="1:3" ht="15" x14ac:dyDescent="0.2">
      <c r="A3" t="s">
        <v>2</v>
      </c>
      <c r="B3" s="22">
        <v>-600</v>
      </c>
      <c r="C3" s="23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30" sqref="D30"/>
    </sheetView>
  </sheetViews>
  <sheetFormatPr defaultColWidth="8.7109375" defaultRowHeight="12.75" x14ac:dyDescent="0.2"/>
  <cols>
    <col min="1" max="1" width="21.5703125" style="30" customWidth="1"/>
    <col min="2" max="2" width="11.85546875" style="30" customWidth="1"/>
    <col min="3" max="3" width="10.28515625" style="30" customWidth="1"/>
    <col min="4" max="4" width="31.140625" style="30" customWidth="1"/>
    <col min="5" max="5" width="14" style="30" customWidth="1"/>
    <col min="6" max="16384" width="8.7109375" style="30"/>
  </cols>
  <sheetData>
    <row r="1" spans="1:4" ht="18" x14ac:dyDescent="0.25">
      <c r="A1" s="39" t="s">
        <v>28</v>
      </c>
      <c r="B1" s="39"/>
      <c r="C1" s="39"/>
      <c r="D1" s="39"/>
    </row>
    <row r="2" spans="1:4" x14ac:dyDescent="0.2">
      <c r="A2" s="30" t="s">
        <v>29</v>
      </c>
      <c r="B2" s="31">
        <v>20000</v>
      </c>
    </row>
    <row r="3" spans="1:4" x14ac:dyDescent="0.2">
      <c r="A3" s="30" t="s">
        <v>30</v>
      </c>
      <c r="B3" s="31">
        <v>5500</v>
      </c>
    </row>
    <row r="4" spans="1:4" x14ac:dyDescent="0.2">
      <c r="A4" s="30" t="s">
        <v>31</v>
      </c>
      <c r="B4" s="31">
        <v>4000</v>
      </c>
      <c r="C4" s="30" t="s">
        <v>32</v>
      </c>
    </row>
    <row r="5" spans="1:4" x14ac:dyDescent="0.2">
      <c r="A5" s="30" t="s">
        <v>33</v>
      </c>
      <c r="B5" s="32">
        <v>0.15</v>
      </c>
    </row>
    <row r="7" spans="1:4" s="35" customFormat="1" ht="25.5" x14ac:dyDescent="0.2">
      <c r="A7" s="33" t="s">
        <v>5</v>
      </c>
      <c r="B7" s="34" t="s">
        <v>34</v>
      </c>
      <c r="C7" s="34" t="s">
        <v>35</v>
      </c>
    </row>
    <row r="8" spans="1:4" x14ac:dyDescent="0.2">
      <c r="A8" s="35">
        <v>0</v>
      </c>
      <c r="B8" s="31">
        <f>B2</f>
        <v>20000</v>
      </c>
      <c r="C8" s="31">
        <f>B3</f>
        <v>5500</v>
      </c>
    </row>
    <row r="9" spans="1:4" x14ac:dyDescent="0.2">
      <c r="A9" s="35">
        <v>1</v>
      </c>
      <c r="B9" s="31"/>
      <c r="C9" s="31">
        <f>C8</f>
        <v>5500</v>
      </c>
    </row>
    <row r="10" spans="1:4" x14ac:dyDescent="0.2">
      <c r="A10" s="35">
        <v>2</v>
      </c>
      <c r="B10" s="31"/>
      <c r="C10" s="31">
        <f>C9</f>
        <v>5500</v>
      </c>
    </row>
    <row r="11" spans="1:4" x14ac:dyDescent="0.2">
      <c r="A11" s="35">
        <v>3</v>
      </c>
      <c r="B11" s="31">
        <f>-B4</f>
        <v>-4000</v>
      </c>
      <c r="C11" s="31">
        <f>C10</f>
        <v>5500</v>
      </c>
    </row>
    <row r="12" spans="1:4" x14ac:dyDescent="0.2">
      <c r="B12" s="31"/>
      <c r="C12" s="31"/>
    </row>
  </sheetData>
  <mergeCells count="1">
    <mergeCell ref="A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F28" sqref="F28"/>
    </sheetView>
  </sheetViews>
  <sheetFormatPr defaultColWidth="8.7109375" defaultRowHeight="12.75" x14ac:dyDescent="0.2"/>
  <cols>
    <col min="1" max="1" width="36.85546875" style="30" customWidth="1"/>
    <col min="2" max="2" width="9.85546875" style="30" customWidth="1"/>
    <col min="3" max="3" width="8.7109375" style="30"/>
    <col min="4" max="4" width="10.28515625" style="30" customWidth="1"/>
    <col min="5" max="5" width="9.85546875" style="30" customWidth="1"/>
    <col min="6" max="7" width="8.7109375" style="30"/>
    <col min="8" max="8" width="15.7109375" style="30" customWidth="1"/>
    <col min="9" max="9" width="9.7109375" style="30" bestFit="1" customWidth="1"/>
    <col min="10" max="10" width="9.28515625" style="30" bestFit="1" customWidth="1"/>
    <col min="11" max="12" width="9.7109375" style="30" bestFit="1" customWidth="1"/>
    <col min="13" max="14" width="8.7109375" style="30"/>
    <col min="15" max="15" width="9" style="30" customWidth="1"/>
    <col min="16" max="16384" width="8.7109375" style="30"/>
  </cols>
  <sheetData>
    <row r="1" spans="1:8" ht="18" x14ac:dyDescent="0.25">
      <c r="A1" s="39" t="s">
        <v>36</v>
      </c>
      <c r="B1" s="39"/>
      <c r="C1" s="39"/>
      <c r="D1" s="39"/>
      <c r="E1" s="39"/>
      <c r="F1" s="39"/>
    </row>
    <row r="2" spans="1:8" x14ac:dyDescent="0.2">
      <c r="A2" s="30" t="s">
        <v>37</v>
      </c>
      <c r="B2" s="36">
        <v>50000</v>
      </c>
      <c r="C2" s="30" t="s">
        <v>38</v>
      </c>
    </row>
    <row r="3" spans="1:8" x14ac:dyDescent="0.2">
      <c r="A3" s="30" t="s">
        <v>39</v>
      </c>
      <c r="B3" s="36">
        <v>45000</v>
      </c>
      <c r="C3" s="30" t="s">
        <v>40</v>
      </c>
    </row>
    <row r="4" spans="1:8" x14ac:dyDescent="0.2">
      <c r="A4" s="30" t="s">
        <v>41</v>
      </c>
      <c r="B4" s="36">
        <v>415</v>
      </c>
      <c r="C4" s="30" t="s">
        <v>42</v>
      </c>
    </row>
    <row r="5" spans="1:8" x14ac:dyDescent="0.2">
      <c r="A5" s="30" t="s">
        <v>43</v>
      </c>
      <c r="B5" s="36">
        <v>450</v>
      </c>
      <c r="C5" s="30" t="s">
        <v>44</v>
      </c>
    </row>
    <row r="6" spans="1:8" x14ac:dyDescent="0.2">
      <c r="A6" s="30" t="s">
        <v>45</v>
      </c>
      <c r="B6" s="36">
        <v>450</v>
      </c>
      <c r="C6" s="30" t="s">
        <v>46</v>
      </c>
    </row>
    <row r="7" spans="1:8" x14ac:dyDescent="0.2">
      <c r="B7" s="36"/>
    </row>
    <row r="8" spans="1:8" x14ac:dyDescent="0.2">
      <c r="A8" s="30" t="s">
        <v>47</v>
      </c>
      <c r="B8" s="36">
        <v>1315</v>
      </c>
    </row>
    <row r="9" spans="1:8" x14ac:dyDescent="0.2">
      <c r="A9" s="30" t="s">
        <v>48</v>
      </c>
      <c r="B9" s="36">
        <v>600</v>
      </c>
      <c r="C9" s="30" t="s">
        <v>49</v>
      </c>
    </row>
    <row r="11" spans="1:8" x14ac:dyDescent="0.2">
      <c r="A11" s="30" t="s">
        <v>50</v>
      </c>
      <c r="B11" s="37">
        <v>0.6</v>
      </c>
    </row>
    <row r="12" spans="1:8" x14ac:dyDescent="0.2">
      <c r="A12" s="30" t="s">
        <v>51</v>
      </c>
      <c r="B12" s="36">
        <f>B11*B2</f>
        <v>30000</v>
      </c>
      <c r="C12" s="30" t="e">
        <f ca="1">getformula(B12)</f>
        <v>#NAME?</v>
      </c>
    </row>
    <row r="13" spans="1:8" x14ac:dyDescent="0.2">
      <c r="A13" s="30" t="s">
        <v>52</v>
      </c>
      <c r="B13" s="36">
        <v>35000</v>
      </c>
      <c r="C13" s="30" t="s">
        <v>53</v>
      </c>
    </row>
    <row r="15" spans="1:8" x14ac:dyDescent="0.2">
      <c r="A15" s="38" t="s">
        <v>54</v>
      </c>
      <c r="B15" s="32">
        <v>7.0000000000000007E-2</v>
      </c>
      <c r="H15" s="38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EoC Exercise 1 Template</vt:lpstr>
      <vt:lpstr>EoC Exercise 2 Template</vt:lpstr>
      <vt:lpstr>EoC Exercise 7 Template</vt:lpstr>
      <vt:lpstr>EoC Exercise 9 Template</vt:lpstr>
      <vt:lpstr>EoC Exercise 11 Template</vt:lpstr>
      <vt:lpstr>EoC Exercise 13 Template</vt:lpstr>
      <vt:lpstr>EoC Exercise 16 Template</vt:lpstr>
      <vt:lpstr>EoC Exercise 18 Template</vt:lpstr>
    </vt:vector>
  </TitlesOfParts>
  <Company>The Wharton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2006-01-08T17:57:28Z</dcterms:created>
  <dcterms:modified xsi:type="dcterms:W3CDTF">2017-08-25T16:08:41Z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PFE3_Ch03_student materials.xlsm</vt:lpwstr>
  </property>
</Properties>
</file>